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57" i="1" l="1"/>
  <c r="F138" i="1"/>
  <c r="H138" i="1"/>
  <c r="G138" i="1"/>
  <c r="I176" i="1"/>
  <c r="I157" i="1"/>
  <c r="I138" i="1"/>
  <c r="I119" i="1"/>
  <c r="G119" i="1"/>
  <c r="F119" i="1"/>
  <c r="I100" i="1"/>
  <c r="H43" i="1"/>
  <c r="I24" i="1"/>
  <c r="L157" i="1"/>
  <c r="H119" i="1"/>
  <c r="L119" i="1"/>
  <c r="J119" i="1"/>
  <c r="H100" i="1"/>
  <c r="L100" i="1"/>
  <c r="J100" i="1"/>
  <c r="G100" i="1"/>
  <c r="F100" i="1"/>
  <c r="J81" i="1"/>
  <c r="F81" i="1"/>
  <c r="G81" i="1"/>
  <c r="L81" i="1"/>
  <c r="I81" i="1"/>
  <c r="H81" i="1"/>
  <c r="H62" i="1"/>
  <c r="I62" i="1"/>
  <c r="G62" i="1"/>
  <c r="F62" i="1"/>
  <c r="L62" i="1"/>
  <c r="J62" i="1"/>
  <c r="J43" i="1"/>
  <c r="G43" i="1"/>
  <c r="F43" i="1"/>
  <c r="I43" i="1"/>
  <c r="L43" i="1"/>
  <c r="H24" i="1"/>
  <c r="J24" i="1"/>
  <c r="L24" i="1"/>
  <c r="G24" i="1"/>
  <c r="F24" i="1"/>
  <c r="H196" i="1" l="1"/>
  <c r="I196" i="1"/>
  <c r="J196" i="1"/>
  <c r="G196" i="1"/>
  <c r="F196" i="1"/>
  <c r="L196" i="1"/>
</calcChain>
</file>

<file path=xl/sharedStrings.xml><?xml version="1.0" encoding="utf-8"?>
<sst xmlns="http://schemas.openxmlformats.org/spreadsheetml/2006/main" count="298" uniqueCount="99">
  <si>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</si>
  <si>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</si>
  <si>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</si>
  <si>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</si>
  <si>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</si>
  <si>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</si>
  <si>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</si>
  <si>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</si>
  <si>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</si>
  <si>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</si>
  <si>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</si>
  <si>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</si>
  <si>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</si>
  <si>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</si>
  <si>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</si>
  <si>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</si>
  <si>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</si>
  <si>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</si>
  <si>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</si>
  <si>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</si>
  <si>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</si>
  <si>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</si>
  <si>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</si>
  <si>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</si>
  <si>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</si>
  <si>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</si>
  <si>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</si>
  <si>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</si>
  <si>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</si>
  <si>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</si>
  <si>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</si>
  <si>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</si>
  <si>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</si>
  <si>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</si>
  <si>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</si>
  <si>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</si>
  <si>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</si>
  <si>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</si>
  <si>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</si>
  <si>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Июльская СОШ</t>
  </si>
  <si>
    <t>директор</t>
  </si>
  <si>
    <t>Сентякова О.В.</t>
  </si>
  <si>
    <t>Чай сладкий</t>
  </si>
  <si>
    <t>132/1</t>
  </si>
  <si>
    <t>Хлеб пшеничный</t>
  </si>
  <si>
    <t>Салат "Солнечный зайчик"</t>
  </si>
  <si>
    <t>Котлета из говядины</t>
  </si>
  <si>
    <t>Сложный гарнир (рис отварной,овощи тушеные)</t>
  </si>
  <si>
    <t>060/а</t>
  </si>
  <si>
    <t>Сок фруктовый яблочный</t>
  </si>
  <si>
    <t>130/а</t>
  </si>
  <si>
    <t>Хлеб пшенично-ржаной</t>
  </si>
  <si>
    <t>Огурец свежий</t>
  </si>
  <si>
    <t>Гуляш</t>
  </si>
  <si>
    <t>Чай с лимоном</t>
  </si>
  <si>
    <t>Томат свежий</t>
  </si>
  <si>
    <t>Суп "Пуштые шыд"</t>
  </si>
  <si>
    <t>Тефтели мясо-крупяные</t>
  </si>
  <si>
    <t>Компот из сухофруктов</t>
  </si>
  <si>
    <t>122/в</t>
  </si>
  <si>
    <t>Салат из капусты и моркови с растительным маслом</t>
  </si>
  <si>
    <t>Плов из отварной курицы</t>
  </si>
  <si>
    <t>108/3</t>
  </si>
  <si>
    <t>Борщ с капустой и карт.со сметаной</t>
  </si>
  <si>
    <t>028/3</t>
  </si>
  <si>
    <t>Суфле "Рыбка золатая"</t>
  </si>
  <si>
    <t>Пюре картофельное</t>
  </si>
  <si>
    <t>Яблоки свежие</t>
  </si>
  <si>
    <t>фрукт</t>
  </si>
  <si>
    <t>Котлета "Здоровье"</t>
  </si>
  <si>
    <t>175/2</t>
  </si>
  <si>
    <t>Каша гречневая рассыпчатая</t>
  </si>
  <si>
    <t>Зеленый горошек отварной</t>
  </si>
  <si>
    <t>003/а</t>
  </si>
  <si>
    <t>Жаркое по-домашнему</t>
  </si>
  <si>
    <t>094/2</t>
  </si>
  <si>
    <t>122/а</t>
  </si>
  <si>
    <t xml:space="preserve">хлеб </t>
  </si>
  <si>
    <t>Колбаска "Витаминка"</t>
  </si>
  <si>
    <t>200/1</t>
  </si>
  <si>
    <t>Суп овощной с курицей</t>
  </si>
  <si>
    <t>039/2</t>
  </si>
  <si>
    <t>154/а</t>
  </si>
  <si>
    <t>Салат из капусты и моркови с раст.маслом</t>
  </si>
  <si>
    <t>Суп картофельный с рыбными фрикадельками</t>
  </si>
  <si>
    <t>Рассольник ленинградский</t>
  </si>
  <si>
    <t>Макаронные изд.отварные</t>
  </si>
  <si>
    <t>Чай с сахаром</t>
  </si>
  <si>
    <t>Суп картофельный с клецками</t>
  </si>
  <si>
    <t>Каша пшеничная рассыпчатая</t>
  </si>
  <si>
    <t>087/4</t>
  </si>
  <si>
    <t>Кукуруза сахарная консервированная</t>
  </si>
  <si>
    <t>Суп картофельный с мясными фрикадельками</t>
  </si>
  <si>
    <t>Суп картофельный с бобовыми</t>
  </si>
  <si>
    <t>Рагу из овощей</t>
  </si>
  <si>
    <t>Салат "Ромашка"</t>
  </si>
  <si>
    <t>Зразы из говядины с яйцом</t>
  </si>
  <si>
    <t>Макаронные изд. отварная</t>
  </si>
  <si>
    <t>Котлета рыбная "Нептун"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</si>
</sst>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14" activePane="bottomRight" state="frozen"/>
      <selection pane="topRight" activeCell="E1" sqref="E1"/>
      <selection pane="bottomLeft" activeCell="A6" sqref="A6"/>
      <selection pane="bottomRight" activeCell="L112" sqref="L1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60</v>
      </c>
      <c r="G14" s="43">
        <v>2.7</v>
      </c>
      <c r="H14" s="43">
        <v>0</v>
      </c>
      <c r="I14" s="43">
        <v>1.9</v>
      </c>
      <c r="J14" s="43">
        <v>7</v>
      </c>
      <c r="K14" s="44">
        <v>28</v>
      </c>
      <c r="L14" s="43">
        <v>4.68</v>
      </c>
    </row>
    <row r="15" spans="1:12" ht="15" x14ac:dyDescent="0.25">
      <c r="A15" s="23"/>
      <c r="B15" s="15"/>
      <c r="C15" s="11"/>
      <c r="D15" s="7" t="s">
        <v>27</v>
      </c>
      <c r="E15" s="42" t="s">
        <v>84</v>
      </c>
      <c r="F15" s="43">
        <v>250</v>
      </c>
      <c r="G15" s="43">
        <v>3.31</v>
      </c>
      <c r="H15" s="43">
        <v>2.23</v>
      </c>
      <c r="I15" s="43">
        <v>12.05</v>
      </c>
      <c r="J15" s="43">
        <v>136</v>
      </c>
      <c r="K15" s="44">
        <v>67</v>
      </c>
      <c r="L15" s="43">
        <v>14.19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8.1</v>
      </c>
      <c r="H16" s="43">
        <v>11.9</v>
      </c>
      <c r="I16" s="43">
        <v>9</v>
      </c>
      <c r="J16" s="43">
        <v>258</v>
      </c>
      <c r="K16" s="44">
        <v>181</v>
      </c>
      <c r="L16" s="43">
        <v>30.67</v>
      </c>
    </row>
    <row r="17" spans="1:12" ht="15" x14ac:dyDescent="0.25">
      <c r="A17" s="23"/>
      <c r="B17" s="15"/>
      <c r="C17" s="11"/>
      <c r="D17" s="7" t="s">
        <v>29</v>
      </c>
      <c r="E17" s="42" t="s">
        <v>71</v>
      </c>
      <c r="F17" s="43">
        <v>150</v>
      </c>
      <c r="G17" s="43">
        <v>1.62</v>
      </c>
      <c r="H17" s="43">
        <v>3.12</v>
      </c>
      <c r="I17" s="43">
        <v>29.9</v>
      </c>
      <c r="J17" s="43">
        <v>325</v>
      </c>
      <c r="K17" s="44">
        <v>103</v>
      </c>
      <c r="L17" s="43">
        <v>7.5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0.76</v>
      </c>
      <c r="H18" s="43"/>
      <c r="I18" s="43">
        <v>12.57</v>
      </c>
      <c r="J18" s="43">
        <v>85</v>
      </c>
      <c r="K18" s="44" t="s">
        <v>50</v>
      </c>
      <c r="L18" s="43">
        <v>14.8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1.6</v>
      </c>
      <c r="H19" s="43">
        <v>0.48</v>
      </c>
      <c r="I19" s="43">
        <v>9.1</v>
      </c>
      <c r="J19" s="43">
        <v>59</v>
      </c>
      <c r="K19" s="44" t="s">
        <v>23</v>
      </c>
      <c r="L19" s="43">
        <v>1.56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1.08</v>
      </c>
      <c r="H20" s="43">
        <v>0.4</v>
      </c>
      <c r="I20" s="43">
        <v>8.3000000000000007</v>
      </c>
      <c r="J20" s="43">
        <v>57</v>
      </c>
      <c r="K20" s="44" t="s">
        <v>23</v>
      </c>
      <c r="L20" s="43">
        <v>1.6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19.170000000000002</v>
      </c>
      <c r="H23" s="19">
        <f t="shared" si="2"/>
        <v>18.13</v>
      </c>
      <c r="I23" s="19">
        <f t="shared" si="2"/>
        <v>82.82</v>
      </c>
      <c r="J23" s="19">
        <f t="shared" si="2"/>
        <v>927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810</v>
      </c>
      <c r="G24" s="32">
        <f t="shared" ref="G24:J24" si="4">G13+G23</f>
        <v>19.170000000000002</v>
      </c>
      <c r="H24" s="32">
        <f t="shared" si="4"/>
        <v>18.13</v>
      </c>
      <c r="I24" s="32">
        <f t="shared" si="4"/>
        <v>82.82</v>
      </c>
      <c r="J24" s="32">
        <f t="shared" si="4"/>
        <v>927</v>
      </c>
      <c r="K24" s="32"/>
      <c r="L24" s="32">
        <f t="shared" ref="L24" si="5">L13+L23</f>
        <v>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0.3</v>
      </c>
      <c r="H33" s="43"/>
      <c r="I33" s="43">
        <v>1.9</v>
      </c>
      <c r="J33" s="43">
        <v>7</v>
      </c>
      <c r="K33" s="44">
        <v>143</v>
      </c>
      <c r="L33" s="43">
        <v>4.92</v>
      </c>
    </row>
    <row r="34" spans="1:12" ht="15" x14ac:dyDescent="0.25">
      <c r="A34" s="14"/>
      <c r="B34" s="15"/>
      <c r="C34" s="11"/>
      <c r="D34" s="7" t="s">
        <v>27</v>
      </c>
      <c r="E34" s="42" t="s">
        <v>85</v>
      </c>
      <c r="F34" s="43">
        <v>250</v>
      </c>
      <c r="G34" s="43">
        <v>3.88</v>
      </c>
      <c r="H34" s="43">
        <v>4.51</v>
      </c>
      <c r="I34" s="43">
        <v>12.85</v>
      </c>
      <c r="J34" s="43">
        <v>134</v>
      </c>
      <c r="K34" s="44">
        <v>60</v>
      </c>
      <c r="L34" s="43">
        <v>12.7</v>
      </c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8.09</v>
      </c>
      <c r="H35" s="43">
        <v>9.84</v>
      </c>
      <c r="I35" s="43">
        <v>3.58</v>
      </c>
      <c r="J35" s="43">
        <v>177</v>
      </c>
      <c r="K35" s="44">
        <v>63</v>
      </c>
      <c r="L35" s="43">
        <v>40.75</v>
      </c>
    </row>
    <row r="36" spans="1:12" ht="15" x14ac:dyDescent="0.25">
      <c r="A36" s="14"/>
      <c r="B36" s="15"/>
      <c r="C36" s="11"/>
      <c r="D36" s="7" t="s">
        <v>29</v>
      </c>
      <c r="E36" s="42" t="s">
        <v>86</v>
      </c>
      <c r="F36" s="43">
        <v>150</v>
      </c>
      <c r="G36" s="43">
        <v>3.24</v>
      </c>
      <c r="H36" s="43">
        <v>4.3499999999999996</v>
      </c>
      <c r="I36" s="43">
        <v>21.1</v>
      </c>
      <c r="J36" s="43">
        <v>215</v>
      </c>
      <c r="K36" s="44">
        <v>75</v>
      </c>
      <c r="L36" s="43">
        <v>8.6199999999999992</v>
      </c>
    </row>
    <row r="37" spans="1:12" ht="15" x14ac:dyDescent="0.25">
      <c r="A37" s="14"/>
      <c r="B37" s="15"/>
      <c r="C37" s="11"/>
      <c r="D37" s="7" t="s">
        <v>30</v>
      </c>
      <c r="E37" s="42" t="s">
        <v>87</v>
      </c>
      <c r="F37" s="43">
        <v>200</v>
      </c>
      <c r="G37" s="43">
        <v>1</v>
      </c>
      <c r="H37" s="43"/>
      <c r="I37" s="43">
        <v>12.4</v>
      </c>
      <c r="J37" s="43">
        <v>105</v>
      </c>
      <c r="K37" s="44">
        <v>261</v>
      </c>
      <c r="L37" s="43">
        <v>4.8499999999999996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1.6</v>
      </c>
      <c r="H38" s="43">
        <v>0.48</v>
      </c>
      <c r="I38" s="43">
        <v>9.1</v>
      </c>
      <c r="J38" s="43">
        <v>59</v>
      </c>
      <c r="K38" s="44" t="s">
        <v>23</v>
      </c>
      <c r="L38" s="43">
        <v>1.56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1.08</v>
      </c>
      <c r="H39" s="43">
        <v>0.4</v>
      </c>
      <c r="I39" s="43">
        <v>8.1</v>
      </c>
      <c r="J39" s="43">
        <v>57</v>
      </c>
      <c r="K39" s="44" t="s">
        <v>23</v>
      </c>
      <c r="L39" s="43">
        <v>1.6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19.189999999999998</v>
      </c>
      <c r="H42" s="19">
        <f t="shared" ref="H42" si="11">SUM(H33:H41)</f>
        <v>19.579999999999998</v>
      </c>
      <c r="I42" s="19">
        <f t="shared" ref="I42" si="12">SUM(I33:I41)</f>
        <v>69.03</v>
      </c>
      <c r="J42" s="19">
        <f t="shared" ref="J42:L42" si="13">SUM(J33:J41)</f>
        <v>754</v>
      </c>
      <c r="K42" s="25"/>
      <c r="L42" s="19">
        <f t="shared" si="13"/>
        <v>74.999999999999986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860</v>
      </c>
      <c r="G43" s="32">
        <f t="shared" ref="G43" si="14">G32+G42</f>
        <v>19.189999999999998</v>
      </c>
      <c r="H43" s="32">
        <f t="shared" ref="H43" si="15">H32+H42</f>
        <v>19.579999999999998</v>
      </c>
      <c r="I43" s="32">
        <f t="shared" ref="I43" si="16">I32+I42</f>
        <v>69.03</v>
      </c>
      <c r="J43" s="32">
        <f t="shared" ref="J43:L43" si="17">J32+J42</f>
        <v>754</v>
      </c>
      <c r="K43" s="32"/>
      <c r="L43" s="32">
        <f t="shared" si="17"/>
        <v>74.999999999999986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2.7</v>
      </c>
      <c r="H52" s="43">
        <v>0</v>
      </c>
      <c r="I52" s="43">
        <v>1.9</v>
      </c>
      <c r="J52" s="43">
        <v>7</v>
      </c>
      <c r="K52" s="44">
        <v>29</v>
      </c>
      <c r="L52" s="43">
        <v>3.68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2.15</v>
      </c>
      <c r="H53" s="43">
        <v>3.09</v>
      </c>
      <c r="I53" s="43">
        <v>9.41</v>
      </c>
      <c r="J53" s="43">
        <v>137</v>
      </c>
      <c r="K53" s="44">
        <v>109</v>
      </c>
      <c r="L53" s="43">
        <v>15.59</v>
      </c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6.38</v>
      </c>
      <c r="H54" s="43">
        <v>8.49</v>
      </c>
      <c r="I54" s="43">
        <v>6.47</v>
      </c>
      <c r="J54" s="43">
        <v>172</v>
      </c>
      <c r="K54" s="44">
        <v>106</v>
      </c>
      <c r="L54" s="43">
        <v>35.67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2.2799999999999998</v>
      </c>
      <c r="H55" s="43">
        <v>6.67</v>
      </c>
      <c r="I55" s="43">
        <v>11.6</v>
      </c>
      <c r="J55" s="43">
        <v>161</v>
      </c>
      <c r="K55" s="44">
        <v>92</v>
      </c>
      <c r="L55" s="43">
        <v>10.34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1.04</v>
      </c>
      <c r="H56" s="43"/>
      <c r="I56" s="43">
        <v>26.96</v>
      </c>
      <c r="J56" s="43">
        <v>108</v>
      </c>
      <c r="K56" s="44" t="s">
        <v>59</v>
      </c>
      <c r="L56" s="43">
        <v>6.56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2.6</v>
      </c>
      <c r="H57" s="43">
        <v>0.5</v>
      </c>
      <c r="I57" s="43">
        <v>9.1</v>
      </c>
      <c r="J57" s="43">
        <v>59</v>
      </c>
      <c r="K57" s="44" t="s">
        <v>23</v>
      </c>
      <c r="L57" s="43">
        <v>1.56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2.08</v>
      </c>
      <c r="H58" s="43">
        <v>0.4</v>
      </c>
      <c r="I58" s="43">
        <v>8.3000000000000007</v>
      </c>
      <c r="J58" s="43">
        <v>58</v>
      </c>
      <c r="K58" s="44" t="s">
        <v>23</v>
      </c>
      <c r="L58" s="43">
        <v>1.6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19.230000000000004</v>
      </c>
      <c r="H61" s="19">
        <f t="shared" ref="H61" si="23">SUM(H52:H60)</f>
        <v>19.149999999999999</v>
      </c>
      <c r="I61" s="19">
        <f t="shared" ref="I61" si="24">SUM(I52:I60)</f>
        <v>73.739999999999995</v>
      </c>
      <c r="J61" s="19">
        <f t="shared" ref="J61:L61" si="25">SUM(J52:J60)</f>
        <v>702</v>
      </c>
      <c r="K61" s="25"/>
      <c r="L61" s="19">
        <f t="shared" si="25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820</v>
      </c>
      <c r="G62" s="32">
        <f t="shared" ref="G62" si="26">G51+G61</f>
        <v>19.230000000000004</v>
      </c>
      <c r="H62" s="32">
        <f t="shared" ref="H62" si="27">H51+H61</f>
        <v>19.149999999999999</v>
      </c>
      <c r="I62" s="32">
        <f t="shared" ref="I62" si="28">I51+I61</f>
        <v>73.739999999999995</v>
      </c>
      <c r="J62" s="32">
        <f t="shared" ref="J62:L62" si="29">J51+J61</f>
        <v>702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100</v>
      </c>
      <c r="G71" s="43">
        <v>1</v>
      </c>
      <c r="H71" s="43">
        <v>1.25</v>
      </c>
      <c r="I71" s="43">
        <v>6.03</v>
      </c>
      <c r="J71" s="43">
        <v>58</v>
      </c>
      <c r="K71" s="44">
        <v>11</v>
      </c>
      <c r="L71" s="43">
        <v>5.26</v>
      </c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250</v>
      </c>
      <c r="G72" s="43">
        <v>3.32</v>
      </c>
      <c r="H72" s="43">
        <v>2.11</v>
      </c>
      <c r="I72" s="43">
        <v>16.79</v>
      </c>
      <c r="J72" s="43">
        <v>102</v>
      </c>
      <c r="K72" s="44">
        <v>65</v>
      </c>
      <c r="L72" s="43">
        <v>10.199999999999999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200</v>
      </c>
      <c r="G73" s="43">
        <v>11.34</v>
      </c>
      <c r="H73" s="43">
        <v>15.2</v>
      </c>
      <c r="I73" s="43">
        <v>22.64</v>
      </c>
      <c r="J73" s="43">
        <v>500</v>
      </c>
      <c r="K73" s="44" t="s">
        <v>62</v>
      </c>
      <c r="L73" s="43">
        <v>41.58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0.76</v>
      </c>
      <c r="H75" s="43"/>
      <c r="I75" s="43">
        <v>12.57</v>
      </c>
      <c r="J75" s="43">
        <v>85</v>
      </c>
      <c r="K75" s="44" t="s">
        <v>50</v>
      </c>
      <c r="L75" s="43">
        <v>14.8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1.6</v>
      </c>
      <c r="H76" s="43">
        <v>0.48</v>
      </c>
      <c r="I76" s="43">
        <v>9.1</v>
      </c>
      <c r="J76" s="43">
        <v>59</v>
      </c>
      <c r="K76" s="44" t="s">
        <v>23</v>
      </c>
      <c r="L76" s="43">
        <v>1.56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1.08</v>
      </c>
      <c r="H77" s="43">
        <v>0.4</v>
      </c>
      <c r="I77" s="43">
        <v>8.3000000000000007</v>
      </c>
      <c r="J77" s="43">
        <v>57</v>
      </c>
      <c r="K77" s="44" t="s">
        <v>23</v>
      </c>
      <c r="L77" s="43">
        <v>1.6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19.100000000000001</v>
      </c>
      <c r="H80" s="19">
        <f t="shared" ref="H80" si="35">SUM(H71:H79)</f>
        <v>19.439999999999998</v>
      </c>
      <c r="I80" s="19">
        <f t="shared" ref="I80" si="36">SUM(I71:I79)</f>
        <v>75.429999999999993</v>
      </c>
      <c r="J80" s="19">
        <f t="shared" ref="J80:L80" si="37">SUM(J71:J79)</f>
        <v>861</v>
      </c>
      <c r="K80" s="25"/>
      <c r="L80" s="19">
        <f t="shared" si="37"/>
        <v>75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810</v>
      </c>
      <c r="G81" s="32">
        <f t="shared" ref="G81" si="38">G70+G80</f>
        <v>19.100000000000001</v>
      </c>
      <c r="H81" s="32">
        <f t="shared" ref="H81" si="39">H70+H80</f>
        <v>19.439999999999998</v>
      </c>
      <c r="I81" s="32">
        <f t="shared" ref="I81" si="40">I70+I80</f>
        <v>75.429999999999993</v>
      </c>
      <c r="J81" s="32">
        <f t="shared" ref="J81:L81" si="41">J70+J80</f>
        <v>861</v>
      </c>
      <c r="K81" s="32"/>
      <c r="L81" s="32">
        <f t="shared" si="41"/>
        <v>75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0.3</v>
      </c>
      <c r="H90" s="43"/>
      <c r="I90" s="43">
        <v>1.9</v>
      </c>
      <c r="J90" s="43">
        <v>7</v>
      </c>
      <c r="K90" s="44" t="s">
        <v>73</v>
      </c>
      <c r="L90" s="43">
        <v>2.92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263</v>
      </c>
      <c r="G91" s="43">
        <v>1.98</v>
      </c>
      <c r="H91" s="43">
        <v>7.35</v>
      </c>
      <c r="I91" s="43">
        <v>10.24</v>
      </c>
      <c r="J91" s="43">
        <v>125</v>
      </c>
      <c r="K91" s="44" t="s">
        <v>64</v>
      </c>
      <c r="L91" s="43">
        <v>12.73</v>
      </c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100</v>
      </c>
      <c r="G92" s="43">
        <v>9.35</v>
      </c>
      <c r="H92" s="43">
        <v>7.73</v>
      </c>
      <c r="I92" s="43">
        <v>9.5500000000000007</v>
      </c>
      <c r="J92" s="43">
        <v>192</v>
      </c>
      <c r="K92" s="44" t="s">
        <v>90</v>
      </c>
      <c r="L92" s="43">
        <v>30.28</v>
      </c>
    </row>
    <row r="93" spans="1:12" ht="15" x14ac:dyDescent="0.25">
      <c r="A93" s="23"/>
      <c r="B93" s="15"/>
      <c r="C93" s="11"/>
      <c r="D93" s="7" t="s">
        <v>29</v>
      </c>
      <c r="E93" s="42" t="s">
        <v>89</v>
      </c>
      <c r="F93" s="43">
        <v>150</v>
      </c>
      <c r="G93" s="43">
        <v>3.12</v>
      </c>
      <c r="H93" s="43">
        <v>3.03</v>
      </c>
      <c r="I93" s="43">
        <v>9.02</v>
      </c>
      <c r="J93" s="43">
        <v>121</v>
      </c>
      <c r="K93" s="44">
        <v>372</v>
      </c>
      <c r="L93" s="43">
        <v>11.55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1.04</v>
      </c>
      <c r="H94" s="43"/>
      <c r="I94" s="43">
        <v>26.96</v>
      </c>
      <c r="J94" s="43">
        <v>108</v>
      </c>
      <c r="K94" s="44" t="s">
        <v>59</v>
      </c>
      <c r="L94" s="43">
        <v>4.5599999999999996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1.6</v>
      </c>
      <c r="H95" s="43">
        <v>0.48</v>
      </c>
      <c r="I95" s="43">
        <v>9.1</v>
      </c>
      <c r="J95" s="43">
        <v>59</v>
      </c>
      <c r="K95" s="44" t="s">
        <v>23</v>
      </c>
      <c r="L95" s="43">
        <v>1.56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1.08</v>
      </c>
      <c r="H96" s="43">
        <v>0.4</v>
      </c>
      <c r="I96" s="43">
        <v>8.3000000000000007</v>
      </c>
      <c r="J96" s="43">
        <v>57</v>
      </c>
      <c r="K96" s="44" t="s">
        <v>23</v>
      </c>
      <c r="L96" s="43">
        <v>1.6</v>
      </c>
    </row>
    <row r="97" spans="1:12" ht="15" x14ac:dyDescent="0.25">
      <c r="A97" s="23"/>
      <c r="B97" s="15"/>
      <c r="C97" s="11"/>
      <c r="D97" s="51" t="s">
        <v>24</v>
      </c>
      <c r="E97" s="42" t="s">
        <v>67</v>
      </c>
      <c r="F97" s="43">
        <v>100</v>
      </c>
      <c r="G97" s="43">
        <v>0.4</v>
      </c>
      <c r="H97" s="43">
        <v>0.3</v>
      </c>
      <c r="I97" s="43">
        <v>8.3000000000000007</v>
      </c>
      <c r="J97" s="43">
        <v>82</v>
      </c>
      <c r="K97" s="44" t="s">
        <v>68</v>
      </c>
      <c r="L97" s="43">
        <v>9.8000000000000007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933</v>
      </c>
      <c r="G99" s="19">
        <f t="shared" ref="G99" si="46">SUM(G90:G98)</f>
        <v>18.869999999999997</v>
      </c>
      <c r="H99" s="19">
        <f t="shared" ref="H99" si="47">SUM(H90:H98)</f>
        <v>19.29</v>
      </c>
      <c r="I99" s="19">
        <f t="shared" ref="I99" si="48">SUM(I90:I98)</f>
        <v>83.36999999999999</v>
      </c>
      <c r="J99" s="19">
        <f t="shared" ref="J99:L99" si="49">SUM(J90:J98)</f>
        <v>751</v>
      </c>
      <c r="K99" s="25"/>
      <c r="L99" s="19">
        <f t="shared" si="49"/>
        <v>75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933</v>
      </c>
      <c r="G100" s="32">
        <f t="shared" ref="G100" si="50">G89+G99</f>
        <v>18.869999999999997</v>
      </c>
      <c r="H100" s="32">
        <f t="shared" ref="H100" si="51">H89+H99</f>
        <v>19.29</v>
      </c>
      <c r="I100" s="32">
        <f t="shared" ref="I100" si="52">I89+I99</f>
        <v>83.36999999999999</v>
      </c>
      <c r="J100" s="32">
        <f t="shared" ref="J100:L100" si="53">J89+J99</f>
        <v>751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91</v>
      </c>
      <c r="F109" s="43">
        <v>60</v>
      </c>
      <c r="G109" s="43">
        <v>0.3</v>
      </c>
      <c r="H109" s="43"/>
      <c r="I109" s="43">
        <v>1.9</v>
      </c>
      <c r="J109" s="43">
        <v>7</v>
      </c>
      <c r="K109" s="44" t="s">
        <v>73</v>
      </c>
      <c r="L109" s="43">
        <v>3.96</v>
      </c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250</v>
      </c>
      <c r="G110" s="43">
        <v>4.5</v>
      </c>
      <c r="H110" s="43">
        <v>4.3499999999999996</v>
      </c>
      <c r="I110" s="43">
        <v>9.5</v>
      </c>
      <c r="J110" s="43">
        <v>136</v>
      </c>
      <c r="K110" s="44">
        <v>45</v>
      </c>
      <c r="L110" s="43">
        <v>13.53</v>
      </c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7.5</v>
      </c>
      <c r="H111" s="43">
        <v>8.06</v>
      </c>
      <c r="I111" s="43">
        <v>4.33</v>
      </c>
      <c r="J111" s="43">
        <v>205</v>
      </c>
      <c r="K111" s="44" t="s">
        <v>70</v>
      </c>
      <c r="L111" s="43">
        <v>32.28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2.62</v>
      </c>
      <c r="H112" s="43">
        <v>5.12</v>
      </c>
      <c r="I112" s="43">
        <v>36.9</v>
      </c>
      <c r="J112" s="43">
        <v>325</v>
      </c>
      <c r="K112" s="44" t="s">
        <v>48</v>
      </c>
      <c r="L112" s="43">
        <v>9.5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0.76</v>
      </c>
      <c r="H113" s="43"/>
      <c r="I113" s="43">
        <v>12.57</v>
      </c>
      <c r="J113" s="43">
        <v>85</v>
      </c>
      <c r="K113" s="44" t="s">
        <v>50</v>
      </c>
      <c r="L113" s="43">
        <v>12.57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1.6</v>
      </c>
      <c r="H114" s="43">
        <v>0.48</v>
      </c>
      <c r="I114" s="43">
        <v>9.1</v>
      </c>
      <c r="J114" s="43">
        <v>59</v>
      </c>
      <c r="K114" s="44" t="s">
        <v>23</v>
      </c>
      <c r="L114" s="43">
        <v>1.56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1.08</v>
      </c>
      <c r="H115" s="43">
        <v>0.4</v>
      </c>
      <c r="I115" s="43">
        <v>8.3000000000000007</v>
      </c>
      <c r="J115" s="43">
        <v>57</v>
      </c>
      <c r="K115" s="44" t="s">
        <v>23</v>
      </c>
      <c r="L115" s="43">
        <v>1.6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18.36</v>
      </c>
      <c r="H118" s="19">
        <f t="shared" si="56"/>
        <v>18.41</v>
      </c>
      <c r="I118" s="19">
        <f t="shared" si="56"/>
        <v>82.59999999999998</v>
      </c>
      <c r="J118" s="19">
        <f t="shared" si="56"/>
        <v>874</v>
      </c>
      <c r="K118" s="25"/>
      <c r="L118" s="19">
        <f t="shared" ref="L118" si="57">SUM(L109:L117)</f>
        <v>75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810</v>
      </c>
      <c r="G119" s="32">
        <f t="shared" ref="G119" si="58">G108+G118</f>
        <v>18.36</v>
      </c>
      <c r="H119" s="32">
        <f t="shared" ref="H119" si="59">H108+H118</f>
        <v>18.41</v>
      </c>
      <c r="I119" s="32">
        <f t="shared" ref="I119" si="60">I108+I118</f>
        <v>82.59999999999998</v>
      </c>
      <c r="J119" s="32">
        <f t="shared" ref="J119:L119" si="61">J108+J118</f>
        <v>874</v>
      </c>
      <c r="K119" s="32"/>
      <c r="L119" s="32">
        <f t="shared" si="61"/>
        <v>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52</v>
      </c>
      <c r="F128" s="43">
        <v>60</v>
      </c>
      <c r="G128" s="43">
        <v>0.6</v>
      </c>
      <c r="H128" s="43"/>
      <c r="I128" s="43">
        <v>1.2</v>
      </c>
      <c r="J128" s="43">
        <v>7</v>
      </c>
      <c r="K128" s="44">
        <v>29</v>
      </c>
      <c r="L128" s="43">
        <v>4.28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250</v>
      </c>
      <c r="G129" s="43">
        <v>1.98</v>
      </c>
      <c r="H129" s="43">
        <v>4.3499999999999996</v>
      </c>
      <c r="I129" s="43">
        <v>12.24</v>
      </c>
      <c r="J129" s="43">
        <v>105</v>
      </c>
      <c r="K129" s="44">
        <v>47</v>
      </c>
      <c r="L129" s="43">
        <v>14.38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250</v>
      </c>
      <c r="G130" s="43">
        <v>11.62</v>
      </c>
      <c r="H130" s="43">
        <v>13.87</v>
      </c>
      <c r="I130" s="43">
        <v>23.35</v>
      </c>
      <c r="J130" s="43">
        <v>350</v>
      </c>
      <c r="K130" s="44" t="s">
        <v>75</v>
      </c>
      <c r="L130" s="43">
        <v>46.62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>
        <v>1.04</v>
      </c>
      <c r="H132" s="43"/>
      <c r="I132" s="43">
        <v>12.96</v>
      </c>
      <c r="J132" s="43">
        <v>108</v>
      </c>
      <c r="K132" s="44" t="s">
        <v>76</v>
      </c>
      <c r="L132" s="43">
        <v>6.56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1.6</v>
      </c>
      <c r="H133" s="43">
        <v>0.48</v>
      </c>
      <c r="I133" s="43">
        <v>9.1</v>
      </c>
      <c r="J133" s="43">
        <v>59</v>
      </c>
      <c r="K133" s="44" t="s">
        <v>77</v>
      </c>
      <c r="L133" s="43">
        <v>1.56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1.08</v>
      </c>
      <c r="H134" s="43">
        <v>0.4</v>
      </c>
      <c r="I134" s="43">
        <v>8.3000000000000007</v>
      </c>
      <c r="J134" s="43">
        <v>57</v>
      </c>
      <c r="K134" s="44" t="s">
        <v>77</v>
      </c>
      <c r="L134" s="43">
        <v>1.6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17.920000000000002</v>
      </c>
      <c r="H137" s="19">
        <f t="shared" si="64"/>
        <v>19.099999999999998</v>
      </c>
      <c r="I137" s="19">
        <f t="shared" si="64"/>
        <v>67.150000000000006</v>
      </c>
      <c r="J137" s="19">
        <f t="shared" si="64"/>
        <v>686</v>
      </c>
      <c r="K137" s="25"/>
      <c r="L137" s="19">
        <f t="shared" ref="L137" si="65">SUM(L128:L136)</f>
        <v>75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820</v>
      </c>
      <c r="G138" s="32">
        <f t="shared" ref="G138" si="66">G127+G137</f>
        <v>17.920000000000002</v>
      </c>
      <c r="H138" s="32">
        <f t="shared" ref="H138" si="67">H127+H137</f>
        <v>19.099999999999998</v>
      </c>
      <c r="I138" s="32">
        <f t="shared" ref="I138" si="68">I127+I137</f>
        <v>67.150000000000006</v>
      </c>
      <c r="J138" s="32">
        <f t="shared" ref="J138:L138" si="69">J127+J137</f>
        <v>686</v>
      </c>
      <c r="K138" s="32"/>
      <c r="L138" s="32">
        <f t="shared" si="69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60</v>
      </c>
      <c r="G147" s="43">
        <v>0.3</v>
      </c>
      <c r="H147" s="43"/>
      <c r="I147" s="43">
        <v>1.9</v>
      </c>
      <c r="J147" s="43">
        <v>7</v>
      </c>
      <c r="K147" s="44">
        <v>28</v>
      </c>
      <c r="L147" s="43">
        <v>5.68</v>
      </c>
    </row>
    <row r="148" spans="1:12" ht="15" x14ac:dyDescent="0.25">
      <c r="A148" s="23"/>
      <c r="B148" s="15"/>
      <c r="C148" s="11"/>
      <c r="D148" s="7" t="s">
        <v>27</v>
      </c>
      <c r="E148" s="42" t="s">
        <v>63</v>
      </c>
      <c r="F148" s="43">
        <v>263</v>
      </c>
      <c r="G148" s="43">
        <v>1.98</v>
      </c>
      <c r="H148" s="43">
        <v>5.35</v>
      </c>
      <c r="I148" s="43">
        <v>18.239999999999998</v>
      </c>
      <c r="J148" s="43">
        <v>125</v>
      </c>
      <c r="K148" s="44" t="s">
        <v>64</v>
      </c>
      <c r="L148" s="43">
        <v>12.35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10.38</v>
      </c>
      <c r="H149" s="43">
        <v>10.1</v>
      </c>
      <c r="I149" s="43">
        <v>4.9400000000000004</v>
      </c>
      <c r="J149" s="43">
        <v>221</v>
      </c>
      <c r="K149" s="44" t="s">
        <v>79</v>
      </c>
      <c r="L149" s="43">
        <v>38.43</v>
      </c>
    </row>
    <row r="150" spans="1:12" ht="15" x14ac:dyDescent="0.25">
      <c r="A150" s="23"/>
      <c r="B150" s="15"/>
      <c r="C150" s="11"/>
      <c r="D150" s="7" t="s">
        <v>29</v>
      </c>
      <c r="E150" s="42" t="s">
        <v>94</v>
      </c>
      <c r="F150" s="43">
        <v>180</v>
      </c>
      <c r="G150" s="43">
        <v>2.48</v>
      </c>
      <c r="H150" s="43">
        <v>3.37</v>
      </c>
      <c r="I150" s="43">
        <v>12.6</v>
      </c>
      <c r="J150" s="43">
        <v>164</v>
      </c>
      <c r="K150" s="44">
        <v>87</v>
      </c>
      <c r="L150" s="43">
        <v>11.68</v>
      </c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0.76</v>
      </c>
      <c r="H151" s="43"/>
      <c r="I151" s="43">
        <v>12.57</v>
      </c>
      <c r="J151" s="43">
        <v>85</v>
      </c>
      <c r="K151" s="44">
        <v>146</v>
      </c>
      <c r="L151" s="43">
        <v>3.7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1.6</v>
      </c>
      <c r="H152" s="43">
        <v>0.48</v>
      </c>
      <c r="I152" s="43">
        <v>9.1</v>
      </c>
      <c r="J152" s="43">
        <v>59</v>
      </c>
      <c r="K152" s="44" t="s">
        <v>23</v>
      </c>
      <c r="L152" s="43">
        <v>1.56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1.08</v>
      </c>
      <c r="H153" s="43">
        <v>0.4</v>
      </c>
      <c r="I153" s="43">
        <v>8.3000000000000007</v>
      </c>
      <c r="J153" s="43">
        <v>57</v>
      </c>
      <c r="K153" s="44" t="s">
        <v>23</v>
      </c>
      <c r="L153" s="43">
        <v>1.6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853</v>
      </c>
      <c r="G156" s="19">
        <f t="shared" ref="G156:J156" si="72">SUM(G147:G155)</f>
        <v>18.579999999999998</v>
      </c>
      <c r="H156" s="19">
        <f t="shared" si="72"/>
        <v>19.7</v>
      </c>
      <c r="I156" s="19">
        <f t="shared" si="72"/>
        <v>67.650000000000006</v>
      </c>
      <c r="J156" s="19">
        <f t="shared" si="72"/>
        <v>718</v>
      </c>
      <c r="K156" s="25"/>
      <c r="L156" s="19">
        <f t="shared" ref="L156" si="73">SUM(L147:L155)</f>
        <v>75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853</v>
      </c>
      <c r="G157" s="32">
        <f t="shared" ref="G157" si="74">G146+G156</f>
        <v>18.579999999999998</v>
      </c>
      <c r="H157" s="32">
        <f t="shared" ref="H157" si="75">H146+H156</f>
        <v>19.7</v>
      </c>
      <c r="I157" s="32">
        <f t="shared" ref="I157" si="76">I146+I156</f>
        <v>67.650000000000006</v>
      </c>
      <c r="J157" s="32">
        <f t="shared" ref="J157:L157" si="77">J146+J156</f>
        <v>718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0.88</v>
      </c>
      <c r="H166" s="43">
        <v>0.16</v>
      </c>
      <c r="I166" s="43">
        <v>4.4800000000000004</v>
      </c>
      <c r="J166" s="43">
        <v>23</v>
      </c>
      <c r="K166" s="44">
        <v>31</v>
      </c>
      <c r="L166" s="43">
        <v>5.79</v>
      </c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>
        <v>263</v>
      </c>
      <c r="G167" s="43">
        <v>3.19</v>
      </c>
      <c r="H167" s="43">
        <v>3.51</v>
      </c>
      <c r="I167" s="43">
        <v>12</v>
      </c>
      <c r="J167" s="43">
        <v>125</v>
      </c>
      <c r="K167" s="44" t="s">
        <v>81</v>
      </c>
      <c r="L167" s="43">
        <v>16.12</v>
      </c>
    </row>
    <row r="168" spans="1:12" ht="15" x14ac:dyDescent="0.25">
      <c r="A168" s="23"/>
      <c r="B168" s="15"/>
      <c r="C168" s="11"/>
      <c r="D168" s="7" t="s">
        <v>28</v>
      </c>
      <c r="E168" s="42" t="s">
        <v>96</v>
      </c>
      <c r="F168" s="43">
        <v>90</v>
      </c>
      <c r="G168" s="43">
        <v>7.24</v>
      </c>
      <c r="H168" s="43">
        <v>8.9700000000000006</v>
      </c>
      <c r="I168" s="43">
        <v>7.96</v>
      </c>
      <c r="J168" s="43">
        <v>202</v>
      </c>
      <c r="K168" s="44" t="s">
        <v>82</v>
      </c>
      <c r="L168" s="43">
        <v>33.75</v>
      </c>
    </row>
    <row r="169" spans="1:12" ht="15" x14ac:dyDescent="0.25">
      <c r="A169" s="23"/>
      <c r="B169" s="15"/>
      <c r="C169" s="11"/>
      <c r="D169" s="7" t="s">
        <v>29</v>
      </c>
      <c r="E169" s="42" t="s">
        <v>97</v>
      </c>
      <c r="F169" s="43">
        <v>150</v>
      </c>
      <c r="G169" s="43">
        <v>4.1399999999999997</v>
      </c>
      <c r="H169" s="43">
        <v>4.66</v>
      </c>
      <c r="I169" s="43">
        <v>29.1</v>
      </c>
      <c r="J169" s="43">
        <v>259</v>
      </c>
      <c r="K169" s="44">
        <v>75</v>
      </c>
      <c r="L169" s="43">
        <v>7.28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0.76</v>
      </c>
      <c r="H170" s="43"/>
      <c r="I170" s="43">
        <v>12.57</v>
      </c>
      <c r="J170" s="43">
        <v>85</v>
      </c>
      <c r="K170" s="44" t="s">
        <v>50</v>
      </c>
      <c r="L170" s="43">
        <v>8.9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1.6</v>
      </c>
      <c r="H171" s="43">
        <v>0.48</v>
      </c>
      <c r="I171" s="43">
        <v>9.1</v>
      </c>
      <c r="J171" s="43">
        <v>59</v>
      </c>
      <c r="K171" s="44" t="s">
        <v>23</v>
      </c>
      <c r="L171" s="43">
        <v>1.56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1.08</v>
      </c>
      <c r="H172" s="43">
        <v>0.4</v>
      </c>
      <c r="I172" s="43">
        <v>8.3000000000000007</v>
      </c>
      <c r="J172" s="43">
        <v>57</v>
      </c>
      <c r="K172" s="44" t="s">
        <v>23</v>
      </c>
      <c r="L172" s="43">
        <v>1.6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823</v>
      </c>
      <c r="G175" s="19">
        <f t="shared" ref="G175:J175" si="80">SUM(G166:G174)</f>
        <v>18.89</v>
      </c>
      <c r="H175" s="19">
        <f t="shared" si="80"/>
        <v>18.18</v>
      </c>
      <c r="I175" s="19">
        <f t="shared" si="80"/>
        <v>83.51</v>
      </c>
      <c r="J175" s="19">
        <f t="shared" si="80"/>
        <v>810</v>
      </c>
      <c r="K175" s="25"/>
      <c r="L175" s="19">
        <f t="shared" ref="L175" si="81">SUM(L166:L174)</f>
        <v>75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823</v>
      </c>
      <c r="G176" s="32">
        <f t="shared" ref="G176" si="82">G165+G175</f>
        <v>18.89</v>
      </c>
      <c r="H176" s="32">
        <f t="shared" ref="H176" si="83">H165+H175</f>
        <v>18.18</v>
      </c>
      <c r="I176" s="32">
        <f t="shared" ref="I176" si="84">I165+I175</f>
        <v>83.51</v>
      </c>
      <c r="J176" s="32">
        <f t="shared" ref="J176:L176" si="85">J165+J175</f>
        <v>810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1.24</v>
      </c>
      <c r="H185" s="43">
        <v>4.07</v>
      </c>
      <c r="I185" s="43">
        <v>7.54</v>
      </c>
      <c r="J185" s="43">
        <v>72</v>
      </c>
      <c r="K185" s="44">
        <v>11</v>
      </c>
      <c r="L185" s="43">
        <v>7.28</v>
      </c>
    </row>
    <row r="186" spans="1:12" ht="15" x14ac:dyDescent="0.25">
      <c r="A186" s="23"/>
      <c r="B186" s="15"/>
      <c r="C186" s="11"/>
      <c r="D186" s="7" t="s">
        <v>27</v>
      </c>
      <c r="E186" s="42" t="s">
        <v>56</v>
      </c>
      <c r="F186" s="43">
        <v>250</v>
      </c>
      <c r="G186" s="43">
        <v>3.35</v>
      </c>
      <c r="H186" s="43">
        <v>3.09</v>
      </c>
      <c r="I186" s="43">
        <v>12.41</v>
      </c>
      <c r="J186" s="43">
        <v>117</v>
      </c>
      <c r="K186" s="44">
        <v>109</v>
      </c>
      <c r="L186" s="43">
        <v>13.36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90</v>
      </c>
      <c r="G187" s="43">
        <v>8.35</v>
      </c>
      <c r="H187" s="43">
        <v>6.73</v>
      </c>
      <c r="I187" s="43">
        <v>8.5500000000000007</v>
      </c>
      <c r="J187" s="43">
        <v>212</v>
      </c>
      <c r="K187" s="44">
        <v>88</v>
      </c>
      <c r="L187" s="43">
        <v>33.65</v>
      </c>
    </row>
    <row r="188" spans="1:12" ht="15" x14ac:dyDescent="0.2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3.12</v>
      </c>
      <c r="H188" s="43">
        <v>4.03</v>
      </c>
      <c r="I188" s="43">
        <v>13.02</v>
      </c>
      <c r="J188" s="43">
        <v>121</v>
      </c>
      <c r="K188" s="44">
        <v>92</v>
      </c>
      <c r="L188" s="43">
        <v>16.11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0.19</v>
      </c>
      <c r="H189" s="43">
        <v>0.05</v>
      </c>
      <c r="I189" s="43">
        <v>11.84</v>
      </c>
      <c r="J189" s="43">
        <v>49</v>
      </c>
      <c r="K189" s="44" t="s">
        <v>43</v>
      </c>
      <c r="L189" s="43">
        <v>1.44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1.6</v>
      </c>
      <c r="H190" s="43">
        <v>0.48</v>
      </c>
      <c r="I190" s="43">
        <v>9.1</v>
      </c>
      <c r="J190" s="43">
        <v>59</v>
      </c>
      <c r="K190" s="44" t="s">
        <v>23</v>
      </c>
      <c r="L190" s="43">
        <v>1.56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1.08</v>
      </c>
      <c r="H191" s="43">
        <v>0.4</v>
      </c>
      <c r="I191" s="43">
        <v>8.3000000000000007</v>
      </c>
      <c r="J191" s="43">
        <v>57</v>
      </c>
      <c r="K191" s="44" t="s">
        <v>23</v>
      </c>
      <c r="L191" s="43">
        <v>1.6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18.93</v>
      </c>
      <c r="H194" s="19">
        <f t="shared" si="88"/>
        <v>18.850000000000001</v>
      </c>
      <c r="I194" s="19">
        <f t="shared" si="88"/>
        <v>70.760000000000005</v>
      </c>
      <c r="J194" s="19">
        <f t="shared" si="88"/>
        <v>687</v>
      </c>
      <c r="K194" s="25"/>
      <c r="L194" s="19">
        <f t="shared" ref="L194" si="8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810</v>
      </c>
      <c r="G195" s="32">
        <f t="shared" ref="G195" si="90">G184+G194</f>
        <v>18.93</v>
      </c>
      <c r="H195" s="32">
        <f t="shared" ref="H195" si="91">H184+H194</f>
        <v>18.850000000000001</v>
      </c>
      <c r="I195" s="32">
        <f t="shared" ref="I195" si="92">I184+I194</f>
        <v>70.760000000000005</v>
      </c>
      <c r="J195" s="32">
        <f t="shared" ref="J195:L195" si="93">J184+J194</f>
        <v>687</v>
      </c>
      <c r="K195" s="32"/>
      <c r="L195" s="32">
        <f t="shared" si="93"/>
        <v>75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834.9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18.824000000000002</v>
      </c>
      <c r="H196" s="34">
        <f t="shared" si="94"/>
        <v>18.982999999999997</v>
      </c>
      <c r="I196" s="34">
        <f t="shared" si="94"/>
        <v>75.605999999999995</v>
      </c>
      <c r="J196" s="34">
        <f t="shared" si="94"/>
        <v>777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2023-10-17T03:58:03Z</cp:lastPrinted>
  <dcterms:created xsi:type="dcterms:W3CDTF">2022-05-16T14:23:56Z</dcterms:created>
  <dcterms:modified xsi:type="dcterms:W3CDTF">2024-08-30T09:23:02Z</dcterms:modified>
</cp:coreProperties>
</file>